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05" activeTab="0"/>
  </bookViews>
  <sheets>
    <sheet name="Tempistica_pagamenti_Gen-Dic_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<sst xmlns="http://schemas.openxmlformats.org/spreadsheetml/2006/main" count="16" uniqueCount="16">
  <si>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Numero Fattura</t>
  </si>
  <si>
    <t>Importo totale documento</t>
  </si>
  <si>
    <t>Data Emissione</t>
  </si>
  <si>
    <t>Data Scadenza</t>
  </si>
  <si>
    <t>Data mandato</t>
  </si>
  <si>
    <t>gg</t>
  </si>
  <si>
    <t>gg * Importo</t>
  </si>
  <si>
    <t>Indice tempestività dei pagamenti</t>
  </si>
  <si>
    <t>64/PA</t>
  </si>
  <si>
    <t>27PA</t>
  </si>
  <si>
    <t>65/PA</t>
  </si>
  <si>
    <t>5-VC/PA</t>
  </si>
  <si>
    <t>0900072-PA</t>
  </si>
  <si>
    <t>1597/PA</t>
  </si>
  <si>
    <t>Istituto Comprensivo Statale "Olivelli" -Villa Carcina
Rilevazione della tempestività dei pagamenti delle transazioni commerciali ex art. 41, c. I, DL 66/2014
Periodo luglio -settembre 2019</t>
  </si>
  <si>
    <t>228/PA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</si>
</sst>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dd/mm/yy"/>
    <numFmt numFmtId="174" formatCode="[$€]\ #,##0.00;[Red][$€]\ #,##0.00"/>
    <numFmt numFmtId="175" formatCode="mmm\-yyyy"/>
    <numFmt numFmtId="176" formatCode="[$-410]dddd\ d\ mmmm\ yyyy"/>
    <numFmt numFmtId="177" formatCode="[$€-2]\ #,##0.00;[Red]\-[$€-2]\ #,##0.00"/>
    <numFmt numFmtId="178" formatCode="#,##0.00\ [$€-410];[Red]\-#,##0.00\ [$€-410]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/>
    </xf>
    <xf numFmtId="174" fontId="8" fillId="33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N22" sqref="N22:N23"/>
    </sheetView>
  </sheetViews>
  <sheetFormatPr defaultColWidth="8.7109375" defaultRowHeight="20.25" customHeight="1"/>
  <cols>
    <col min="1" max="1" width="18.140625" style="1" customWidth="1"/>
    <col min="2" max="2" width="14.00390625" style="2" customWidth="1"/>
    <col min="3" max="3" width="13.00390625" style="3" customWidth="1"/>
    <col min="4" max="4" width="12.00390625" style="3" customWidth="1"/>
    <col min="5" max="5" width="11.7109375" style="4" customWidth="1"/>
    <col min="6" max="6" width="13.140625" style="5" customWidth="1"/>
    <col min="7" max="7" width="17.0039062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28" t="s">
        <v>14</v>
      </c>
      <c r="B1" s="28"/>
      <c r="C1" s="28"/>
      <c r="D1" s="28"/>
      <c r="E1" s="28"/>
      <c r="F1" s="28"/>
      <c r="G1" s="28"/>
    </row>
    <row r="2" spans="1:7" ht="26.2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5" customFormat="1" ht="15">
      <c r="A3" s="11" t="s">
        <v>15</v>
      </c>
      <c r="B3" s="25">
        <v>495.22</v>
      </c>
      <c r="C3" s="26">
        <v>43646</v>
      </c>
      <c r="D3" s="12">
        <v>43679</v>
      </c>
      <c r="E3" s="16">
        <v>43651</v>
      </c>
      <c r="F3" s="13">
        <f>E3-D3</f>
        <v>-28</v>
      </c>
      <c r="G3" s="14">
        <f>B3*F3</f>
        <v>-13866.16</v>
      </c>
    </row>
    <row r="4" spans="1:7" s="15" customFormat="1" ht="15">
      <c r="A4" s="11" t="s">
        <v>8</v>
      </c>
      <c r="B4" s="25">
        <v>750</v>
      </c>
      <c r="C4" s="26">
        <v>43649</v>
      </c>
      <c r="D4" s="12">
        <v>43679</v>
      </c>
      <c r="E4" s="16">
        <v>43651</v>
      </c>
      <c r="F4" s="13">
        <f>E4-D4</f>
        <v>-28</v>
      </c>
      <c r="G4" s="14">
        <f>B4*F4</f>
        <v>-21000</v>
      </c>
    </row>
    <row r="5" spans="1:7" s="15" customFormat="1" ht="15">
      <c r="A5" s="11" t="s">
        <v>9</v>
      </c>
      <c r="B5" s="25">
        <v>1342.86</v>
      </c>
      <c r="C5" s="26">
        <v>43616</v>
      </c>
      <c r="D5" s="12">
        <v>43652</v>
      </c>
      <c r="E5" s="16">
        <v>43651</v>
      </c>
      <c r="F5" s="13">
        <f>E5-D5</f>
        <v>-1</v>
      </c>
      <c r="G5" s="14">
        <f>B5*F5</f>
        <v>-1342.86</v>
      </c>
    </row>
    <row r="6" spans="1:7" s="15" customFormat="1" ht="15">
      <c r="A6" s="11" t="s">
        <v>10</v>
      </c>
      <c r="B6" s="25">
        <v>750</v>
      </c>
      <c r="C6" s="26">
        <v>43649</v>
      </c>
      <c r="D6" s="12">
        <v>43681</v>
      </c>
      <c r="E6" s="16">
        <v>43651</v>
      </c>
      <c r="F6" s="13">
        <f aca="true" t="shared" si="0" ref="F6:F18">E6-D6</f>
        <v>-30</v>
      </c>
      <c r="G6" s="14">
        <f aca="true" t="shared" si="1" ref="G6:G18">B6*F6</f>
        <v>-22500</v>
      </c>
    </row>
    <row r="7" spans="1:7" s="15" customFormat="1" ht="15">
      <c r="A7" s="11" t="s">
        <v>11</v>
      </c>
      <c r="B7" s="25">
        <v>1404</v>
      </c>
      <c r="C7" s="26">
        <v>43655</v>
      </c>
      <c r="D7" s="12">
        <v>43692</v>
      </c>
      <c r="E7" s="16">
        <v>43670</v>
      </c>
      <c r="F7" s="13">
        <f t="shared" si="0"/>
        <v>-22</v>
      </c>
      <c r="G7" s="14">
        <f t="shared" si="1"/>
        <v>-30888</v>
      </c>
    </row>
    <row r="8" spans="1:7" s="15" customFormat="1" ht="15">
      <c r="A8" s="11">
        <v>87556</v>
      </c>
      <c r="B8" s="25">
        <v>46.4</v>
      </c>
      <c r="C8" s="26">
        <v>43669</v>
      </c>
      <c r="D8" s="12">
        <v>43692</v>
      </c>
      <c r="E8" s="16">
        <v>43671</v>
      </c>
      <c r="F8" s="13">
        <f t="shared" si="0"/>
        <v>-21</v>
      </c>
      <c r="G8" s="14">
        <f t="shared" si="1"/>
        <v>-974.4</v>
      </c>
    </row>
    <row r="9" spans="1:7" s="15" customFormat="1" ht="15">
      <c r="A9" s="11">
        <v>87557</v>
      </c>
      <c r="B9" s="25">
        <v>46.4</v>
      </c>
      <c r="C9" s="26">
        <v>43669</v>
      </c>
      <c r="D9" s="12">
        <v>43692</v>
      </c>
      <c r="E9" s="16">
        <v>43671</v>
      </c>
      <c r="F9" s="13">
        <f t="shared" si="0"/>
        <v>-21</v>
      </c>
      <c r="G9" s="14">
        <f t="shared" si="1"/>
        <v>-974.4</v>
      </c>
    </row>
    <row r="10" spans="1:7" s="15" customFormat="1" ht="15">
      <c r="A10" s="11">
        <v>87558</v>
      </c>
      <c r="B10" s="25">
        <v>46.4</v>
      </c>
      <c r="C10" s="26">
        <v>43669</v>
      </c>
      <c r="D10" s="12">
        <v>43692</v>
      </c>
      <c r="E10" s="16">
        <v>43671</v>
      </c>
      <c r="F10" s="13">
        <f t="shared" si="0"/>
        <v>-21</v>
      </c>
      <c r="G10" s="14">
        <f t="shared" si="1"/>
        <v>-974.4</v>
      </c>
    </row>
    <row r="11" spans="1:7" s="15" customFormat="1" ht="15">
      <c r="A11" s="11">
        <v>101684</v>
      </c>
      <c r="B11" s="25">
        <v>46.4</v>
      </c>
      <c r="C11" s="26">
        <v>43704</v>
      </c>
      <c r="D11" s="12">
        <v>43738</v>
      </c>
      <c r="E11" s="16">
        <v>43707</v>
      </c>
      <c r="F11" s="13">
        <f t="shared" si="0"/>
        <v>-31</v>
      </c>
      <c r="G11" s="14">
        <f t="shared" si="1"/>
        <v>-1438.3999999999999</v>
      </c>
    </row>
    <row r="12" spans="1:7" s="15" customFormat="1" ht="15">
      <c r="A12" s="11">
        <v>101685</v>
      </c>
      <c r="B12" s="25">
        <v>46.4</v>
      </c>
      <c r="C12" s="26">
        <v>43704</v>
      </c>
      <c r="D12" s="12">
        <v>43738</v>
      </c>
      <c r="E12" s="16">
        <v>43707</v>
      </c>
      <c r="F12" s="13">
        <f t="shared" si="0"/>
        <v>-31</v>
      </c>
      <c r="G12" s="14">
        <f t="shared" si="1"/>
        <v>-1438.3999999999999</v>
      </c>
    </row>
    <row r="13" spans="1:7" s="15" customFormat="1" ht="15">
      <c r="A13" s="11">
        <v>101686</v>
      </c>
      <c r="B13" s="25">
        <v>46.4</v>
      </c>
      <c r="C13" s="26">
        <v>43704</v>
      </c>
      <c r="D13" s="12">
        <v>43738</v>
      </c>
      <c r="E13" s="16">
        <v>43707</v>
      </c>
      <c r="F13" s="13">
        <f t="shared" si="0"/>
        <v>-31</v>
      </c>
      <c r="G13" s="14">
        <f t="shared" si="1"/>
        <v>-1438.3999999999999</v>
      </c>
    </row>
    <row r="14" spans="1:7" s="15" customFormat="1" ht="15">
      <c r="A14" s="11">
        <v>101687</v>
      </c>
      <c r="B14" s="25">
        <v>300</v>
      </c>
      <c r="C14" s="26">
        <v>43704</v>
      </c>
      <c r="D14" s="12">
        <v>43738</v>
      </c>
      <c r="E14" s="16">
        <v>43707</v>
      </c>
      <c r="F14" s="13">
        <f t="shared" si="0"/>
        <v>-31</v>
      </c>
      <c r="G14" s="14">
        <f t="shared" si="1"/>
        <v>-9300</v>
      </c>
    </row>
    <row r="15" spans="1:7" s="15" customFormat="1" ht="15">
      <c r="A15" s="11" t="s">
        <v>12</v>
      </c>
      <c r="B15" s="25">
        <v>880</v>
      </c>
      <c r="C15" s="26">
        <v>43698</v>
      </c>
      <c r="D15" s="12">
        <v>43738</v>
      </c>
      <c r="E15" s="16">
        <v>43707</v>
      </c>
      <c r="F15" s="13">
        <f t="shared" si="0"/>
        <v>-31</v>
      </c>
      <c r="G15" s="14">
        <f t="shared" si="1"/>
        <v>-27280</v>
      </c>
    </row>
    <row r="16" spans="1:7" s="15" customFormat="1" ht="15">
      <c r="A16" s="11" t="s">
        <v>13</v>
      </c>
      <c r="B16" s="25">
        <v>1521.5</v>
      </c>
      <c r="C16" s="26">
        <v>43707</v>
      </c>
      <c r="D16" s="12">
        <v>43738</v>
      </c>
      <c r="E16" s="16">
        <v>43707</v>
      </c>
      <c r="F16" s="13">
        <f t="shared" si="0"/>
        <v>-31</v>
      </c>
      <c r="G16" s="14">
        <f t="shared" si="1"/>
        <v>-47166.5</v>
      </c>
    </row>
    <row r="17" spans="1:7" s="15" customFormat="1" ht="15">
      <c r="A17" s="11">
        <v>946</v>
      </c>
      <c r="B17" s="25">
        <v>117</v>
      </c>
      <c r="C17" s="26">
        <v>43672</v>
      </c>
      <c r="D17" s="12">
        <v>43738</v>
      </c>
      <c r="E17" s="16">
        <v>43707</v>
      </c>
      <c r="F17" s="13">
        <f t="shared" si="0"/>
        <v>-31</v>
      </c>
      <c r="G17" s="14">
        <f t="shared" si="1"/>
        <v>-3627</v>
      </c>
    </row>
    <row r="18" spans="1:7" s="15" customFormat="1" ht="15">
      <c r="A18" s="27">
        <v>7819010295</v>
      </c>
      <c r="B18" s="25">
        <v>201.8</v>
      </c>
      <c r="C18" s="26">
        <v>43697</v>
      </c>
      <c r="D18" s="12">
        <v>43728</v>
      </c>
      <c r="E18" s="16">
        <v>43707</v>
      </c>
      <c r="F18" s="13">
        <f t="shared" si="0"/>
        <v>-21</v>
      </c>
      <c r="G18" s="14">
        <f t="shared" si="1"/>
        <v>-4237.8</v>
      </c>
    </row>
    <row r="19" spans="1:7" ht="15">
      <c r="A19" s="17"/>
      <c r="B19" s="18">
        <f>SUM(B3:B18)</f>
        <v>8040.779999999998</v>
      </c>
      <c r="C19" s="19"/>
      <c r="D19" s="19"/>
      <c r="E19" s="20"/>
      <c r="F19" s="21"/>
      <c r="G19" s="22">
        <f>SUM(G3:G18)</f>
        <v>-188446.71999999997</v>
      </c>
    </row>
    <row r="20" spans="1:7" ht="20.25" customHeight="1">
      <c r="A20" s="29" t="s">
        <v>7</v>
      </c>
      <c r="B20" s="29"/>
      <c r="C20" s="29"/>
      <c r="D20" s="29"/>
      <c r="E20" s="29"/>
      <c r="F20" s="23">
        <f>G19/B19</f>
        <v>-23.43637308818299</v>
      </c>
      <c r="G20" s="24"/>
    </row>
  </sheetData>
  <sheetProtection selectLockedCells="1" selectUnlockedCells="1"/>
  <mergeCells count="2">
    <mergeCell ref="A1:G1"/>
    <mergeCell ref="A20:E20"/>
  </mergeCells>
  <printOptions horizontalCentered="1"/>
  <pageMargins left="0.39375" right="0.19652777777777777" top="0.39375" bottom="0.3937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Amendola</dc:creator>
  <cp:keywords/>
  <dc:description/>
  <cp:lastModifiedBy>Filomena Amendola</cp:lastModifiedBy>
  <dcterms:modified xsi:type="dcterms:W3CDTF">2019-09-17T11:46:09Z</dcterms:modified>
  <cp:category/>
  <cp:version/>
  <cp:contentType/>
  <cp:contentStatus/>
</cp:coreProperties>
</file>